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O:\OKT\VZ konektivita do škol\Příloha č. 1 zadávací dokumentace - projektová dokumentace\Část č. 1 - Aktivní prvky\"/>
    </mc:Choice>
  </mc:AlternateContent>
  <bookViews>
    <workbookView xWindow="-105" yWindow="-105" windowWidth="23250" windowHeight="12450"/>
  </bookViews>
  <sheets>
    <sheet name="List1" sheetId="1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2" i="1" l="1"/>
  <c r="E49" i="1" l="1"/>
  <c r="E44" i="1"/>
  <c r="E45" i="1"/>
  <c r="E46" i="1"/>
  <c r="E47" i="1"/>
  <c r="E48" i="1"/>
  <c r="E43" i="1"/>
  <c r="E41" i="1"/>
  <c r="E31" i="1" l="1"/>
  <c r="E52" i="1" l="1"/>
  <c r="E53" i="1"/>
  <c r="E19" i="1"/>
  <c r="E18" i="1"/>
  <c r="E17" i="1"/>
  <c r="E40" i="1" l="1"/>
  <c r="E39" i="1"/>
  <c r="E38" i="1"/>
  <c r="E37" i="1"/>
  <c r="E36" i="1"/>
  <c r="E35" i="1"/>
  <c r="E34" i="1"/>
  <c r="E33" i="1"/>
  <c r="E32" i="1"/>
  <c r="E30" i="1"/>
  <c r="E29" i="1"/>
  <c r="E28" i="1"/>
  <c r="E54" i="1"/>
  <c r="E51" i="1"/>
  <c r="E4" i="1"/>
  <c r="E20" i="1"/>
  <c r="E16" i="1"/>
  <c r="E13" i="1"/>
  <c r="E11" i="1"/>
  <c r="E5" i="1"/>
  <c r="E6" i="1"/>
  <c r="E7" i="1"/>
  <c r="E8" i="1"/>
  <c r="E3" i="1"/>
  <c r="E56" i="1" l="1"/>
  <c r="E57" i="1" s="1"/>
  <c r="E22" i="1"/>
  <c r="E23" i="1" s="1"/>
</calcChain>
</file>

<file path=xl/sharedStrings.xml><?xml version="1.0" encoding="utf-8"?>
<sst xmlns="http://schemas.openxmlformats.org/spreadsheetml/2006/main" count="92" uniqueCount="70">
  <si>
    <t>typ</t>
  </si>
  <si>
    <t>počet ks</t>
  </si>
  <si>
    <t>jdenotková cena</t>
  </si>
  <si>
    <t>cena komplet</t>
  </si>
  <si>
    <t>Záložní zdroj včetně managementu prostředí a komunikační karty</t>
  </si>
  <si>
    <t>Konfigurace switchů a UPS</t>
  </si>
  <si>
    <t>WiFi infrastruktura</t>
  </si>
  <si>
    <t>Konfigurace AP</t>
  </si>
  <si>
    <t>Infrastruktura - aktivní</t>
  </si>
  <si>
    <t>Optický modul</t>
  </si>
  <si>
    <t>Infrastruktura - serverové řešení</t>
  </si>
  <si>
    <t>Instalace a konfigurace</t>
  </si>
  <si>
    <t>Cena celkem bez DPH</t>
  </si>
  <si>
    <t>Cena celkem s DPH</t>
  </si>
  <si>
    <t>Kabel pro propojení aktivních prvků</t>
  </si>
  <si>
    <t>Výrobce / typ</t>
  </si>
  <si>
    <t>Doplní uchazeč</t>
  </si>
  <si>
    <t>Aktivní prvek - páteřní</t>
  </si>
  <si>
    <t>Aktivní prvek - přístupový</t>
  </si>
  <si>
    <t>Instalace a konfigurace dle standardu konektivity - včetně dokumentace a správy</t>
  </si>
  <si>
    <t>Konfigurace s vazbou na služby MSBV</t>
  </si>
  <si>
    <t>Komunikační zařízení - videotelefony + přístupový systém</t>
  </si>
  <si>
    <t>PoE přístupový bod vnitřní</t>
  </si>
  <si>
    <t>Základní jednotka</t>
  </si>
  <si>
    <t>modul 5 tl.</t>
  </si>
  <si>
    <t>čtečka RFID + BT</t>
  </si>
  <si>
    <t>IO Modul</t>
  </si>
  <si>
    <t>Bezpečnostní kontakt</t>
  </si>
  <si>
    <t>Bezpečnostní relé</t>
  </si>
  <si>
    <t>Zámek NC nízkoodběrový</t>
  </si>
  <si>
    <t>Kontakt magnetický</t>
  </si>
  <si>
    <t>Licence GOLD</t>
  </si>
  <si>
    <t>Tlačítko odchodové</t>
  </si>
  <si>
    <t>Instalace a konfigurace dveřní jednotky včetně kontaktu a el. zámku</t>
  </si>
  <si>
    <t>Video IP telefon</t>
  </si>
  <si>
    <t>Instalace a konfigurace Videotelfonů s vazbou na MSBV</t>
  </si>
  <si>
    <t>Instalace a konfigurace monitorovacího nástroje</t>
  </si>
  <si>
    <t>IP telefon</t>
  </si>
  <si>
    <t>Instalace a konfigurace Ip telefonu s vazbou na MSBV</t>
  </si>
  <si>
    <t>ZŠ Kupkova - objekt Sovadinova</t>
  </si>
  <si>
    <t>Instalační krabice pro 2 moduly</t>
  </si>
  <si>
    <t>Rám pro povrchovou instalaci 2 moduly</t>
  </si>
  <si>
    <t>klávesnice dotyková matice pro telefonování</t>
  </si>
  <si>
    <t>Instalace a konfigurace přístupové jednotky včetně kontaktu a el. zámku</t>
  </si>
  <si>
    <t>Acces unit</t>
  </si>
  <si>
    <t>Krabice instalační</t>
  </si>
  <si>
    <t>Rám pro povrchovou instalaci</t>
  </si>
  <si>
    <t>SW Licence pro monitorovací a dohledový systém (komplet 600 senzorů)</t>
  </si>
  <si>
    <t>PoE přístupový bod venkovní</t>
  </si>
  <si>
    <t>* Pokud není uvedeno jinak tak dle specifikace znamená odkaz na relevantní část přílohy s názvem "Specifikace zařízení a SW"</t>
  </si>
  <si>
    <t>dle specifikace *</t>
  </si>
  <si>
    <t>Konfigurace dle standardu konektivity s vazbou na služby MSBV **</t>
  </si>
  <si>
    <t>např. CISCO CBS 350-24XS</t>
  </si>
  <si>
    <t>např. CISCO CBS 350-48P-4X</t>
  </si>
  <si>
    <t>např. CISCO CMP Twinax 1m 1/2,5/5/10Gbit</t>
  </si>
  <si>
    <t>např. Eaton 9SX1000i + M2 karta s EMS sondou</t>
  </si>
  <si>
    <t>např. CISCO SM BiDi 10Gbit (pár)</t>
  </si>
  <si>
    <t>např. CISCO AIR CAP z řady 91xx AX</t>
  </si>
  <si>
    <t>např. CISCO AIR CAP z řady 91xx AX pro venkovní instalaci</t>
  </si>
  <si>
    <t>PRTG Network  Monitor                                       Rozšíření stávajícího řešení používaného městem Břeclav</t>
  </si>
  <si>
    <t>Konfigurace dle standardu konektivity **</t>
  </si>
  <si>
    <t xml:space="preserve">Skladba IP přístupového systému 2N IP  Verso včetně licencí  pro 2N Access Commander                                        Rozšíření stávajícího řešení používaného městem Břeclav </t>
  </si>
  <si>
    <t>Stávající telefonní ústředna na MSBV Grandstream UCM6510</t>
  </si>
  <si>
    <t>např. Grandstream GXV3370</t>
  </si>
  <si>
    <t>např. Grandstream GXP2135</t>
  </si>
  <si>
    <t xml:space="preserve">** Standard konektivity MŠMT zde je odkaz na platné znění k datu vypsání soutěže https://www.edu.cz/digitalizujeme/standard-konektivity-skol/  </t>
  </si>
  <si>
    <t>jednotková cena</t>
  </si>
  <si>
    <t>Doplní/změní uchazeč dle své konkrétní  nabídky</t>
  </si>
  <si>
    <t>*** Nevyhnutelná spolupráce s IT města  spočívá v administraci sdílených kontrolerů kam nebude mít dodavatel přímý přístup</t>
  </si>
  <si>
    <t>nevyhnutelná spolupráce s IT města ***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</si>
</sst>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12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1" fillId="0" borderId="0" xfId="0" applyFont="1"/>
    <xf numFmtId="0" fontId="2" fillId="0" borderId="1" xfId="0" applyFont="1" applyBorder="1"/>
    <xf numFmtId="2" fontId="1" fillId="0" borderId="0" xfId="0" applyNumberFormat="1" applyFont="1"/>
    <xf numFmtId="0" fontId="1" fillId="0" borderId="1" xfId="0" applyFont="1" applyBorder="1"/>
    <xf numFmtId="2" fontId="1" fillId="0" borderId="1" xfId="0" applyNumberFormat="1" applyFont="1" applyBorder="1"/>
    <xf numFmtId="0" fontId="0" fillId="0" borderId="0" xfId="0" applyAlignment="1"/>
    <xf numFmtId="0" fontId="4" fillId="0" borderId="0" xfId="1"/>
    <xf numFmtId="0" fontId="3" fillId="0" borderId="2" xfId="0" applyFont="1" applyBorder="1" applyAlignment="1">
      <alignment horizontal="center"/>
    </xf>
    <xf numFmtId="0" fontId="0" fillId="0" borderId="2" xfId="0" applyBorder="1" applyAlignment="1">
      <alignment horizontal="center"/>
    </xf>
  </cellXfs>
  <cellStyles count="2">
    <cellStyle name="Hypertextový odkaz" xfId="1" builtinId="8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2"/>
  <sheetViews>
    <sheetView tabSelected="1" topLeftCell="B1" zoomScale="101" zoomScaleNormal="130" workbookViewId="0">
      <selection activeCell="F1" sqref="F1"/>
    </sheetView>
  </sheetViews>
  <sheetFormatPr defaultRowHeight="15" x14ac:dyDescent="0.25"/>
  <cols>
    <col min="1" max="1" width="75.85546875" customWidth="1"/>
    <col min="2" max="2" width="73.28515625" customWidth="1"/>
    <col min="4" max="4" width="17.5703125" customWidth="1"/>
    <col min="5" max="5" width="12.5703125" customWidth="1"/>
    <col min="6" max="6" width="44.7109375" customWidth="1"/>
  </cols>
  <sheetData>
    <row r="1" spans="1:6" ht="23.25" x14ac:dyDescent="0.35">
      <c r="A1" s="10" t="s">
        <v>39</v>
      </c>
      <c r="B1" s="11"/>
      <c r="D1" t="s">
        <v>16</v>
      </c>
      <c r="F1" t="s">
        <v>67</v>
      </c>
    </row>
    <row r="2" spans="1:6" x14ac:dyDescent="0.25">
      <c r="A2" s="4" t="s">
        <v>8</v>
      </c>
      <c r="B2" s="1" t="s">
        <v>0</v>
      </c>
      <c r="C2" s="1" t="s">
        <v>1</v>
      </c>
      <c r="D2" s="1" t="s">
        <v>66</v>
      </c>
      <c r="E2" s="1" t="s">
        <v>3</v>
      </c>
      <c r="F2" s="1" t="s">
        <v>15</v>
      </c>
    </row>
    <row r="3" spans="1:6" x14ac:dyDescent="0.25">
      <c r="A3" s="1" t="s">
        <v>17</v>
      </c>
      <c r="B3" s="2" t="s">
        <v>50</v>
      </c>
      <c r="C3" s="1">
        <v>1</v>
      </c>
      <c r="D3" s="1"/>
      <c r="E3" s="1">
        <f>D3*C3</f>
        <v>0</v>
      </c>
      <c r="F3" s="1" t="s">
        <v>52</v>
      </c>
    </row>
    <row r="4" spans="1:6" x14ac:dyDescent="0.25">
      <c r="A4" s="1" t="s">
        <v>18</v>
      </c>
      <c r="B4" s="2" t="s">
        <v>50</v>
      </c>
      <c r="C4" s="1">
        <v>13</v>
      </c>
      <c r="D4" s="1"/>
      <c r="E4" s="1">
        <f>D4*C4</f>
        <v>0</v>
      </c>
      <c r="F4" s="1" t="s">
        <v>53</v>
      </c>
    </row>
    <row r="5" spans="1:6" x14ac:dyDescent="0.25">
      <c r="A5" s="1" t="s">
        <v>14</v>
      </c>
      <c r="B5" s="2" t="s">
        <v>50</v>
      </c>
      <c r="C5" s="1">
        <v>25</v>
      </c>
      <c r="D5" s="1"/>
      <c r="E5" s="1">
        <f t="shared" ref="E5:E8" si="0">D5*C5</f>
        <v>0</v>
      </c>
      <c r="F5" s="1" t="s">
        <v>54</v>
      </c>
    </row>
    <row r="6" spans="1:6" x14ac:dyDescent="0.25">
      <c r="A6" s="1" t="s">
        <v>4</v>
      </c>
      <c r="B6" s="2" t="s">
        <v>50</v>
      </c>
      <c r="C6" s="1">
        <v>2</v>
      </c>
      <c r="D6" s="1"/>
      <c r="E6" s="1">
        <f t="shared" si="0"/>
        <v>0</v>
      </c>
      <c r="F6" s="1" t="s">
        <v>55</v>
      </c>
    </row>
    <row r="7" spans="1:6" x14ac:dyDescent="0.25">
      <c r="A7" s="1" t="s">
        <v>5</v>
      </c>
      <c r="B7" s="2" t="s">
        <v>51</v>
      </c>
      <c r="C7" s="1">
        <v>1</v>
      </c>
      <c r="D7" s="1"/>
      <c r="E7" s="1">
        <f t="shared" si="0"/>
        <v>0</v>
      </c>
      <c r="F7" s="1"/>
    </row>
    <row r="8" spans="1:6" x14ac:dyDescent="0.25">
      <c r="A8" s="1" t="s">
        <v>9</v>
      </c>
      <c r="B8" s="2" t="s">
        <v>50</v>
      </c>
      <c r="C8" s="1">
        <v>6</v>
      </c>
      <c r="D8" s="1"/>
      <c r="E8" s="1">
        <f t="shared" si="0"/>
        <v>0</v>
      </c>
      <c r="F8" s="1" t="s">
        <v>56</v>
      </c>
    </row>
    <row r="9" spans="1:6" x14ac:dyDescent="0.25">
      <c r="A9" s="1"/>
      <c r="B9" s="2"/>
      <c r="C9" s="1"/>
      <c r="D9" s="1"/>
      <c r="E9" s="1"/>
      <c r="F9" s="1"/>
    </row>
    <row r="10" spans="1:6" x14ac:dyDescent="0.25">
      <c r="A10" s="4" t="s">
        <v>6</v>
      </c>
      <c r="B10" s="2"/>
      <c r="C10" s="1"/>
      <c r="D10" s="1"/>
      <c r="E10" s="1"/>
      <c r="F10" s="1"/>
    </row>
    <row r="11" spans="1:6" x14ac:dyDescent="0.25">
      <c r="A11" s="1" t="s">
        <v>22</v>
      </c>
      <c r="B11" s="2" t="s">
        <v>50</v>
      </c>
      <c r="C11" s="1">
        <v>24</v>
      </c>
      <c r="D11" s="1"/>
      <c r="E11" s="1">
        <f t="shared" ref="E11:E13" si="1">D11*C11</f>
        <v>0</v>
      </c>
      <c r="F11" s="1" t="s">
        <v>57</v>
      </c>
    </row>
    <row r="12" spans="1:6" ht="30" x14ac:dyDescent="0.25">
      <c r="A12" s="1" t="s">
        <v>48</v>
      </c>
      <c r="B12" s="2" t="s">
        <v>50</v>
      </c>
      <c r="C12" s="1">
        <v>2</v>
      </c>
      <c r="D12" s="1"/>
      <c r="E12" s="1">
        <f>D12*C12</f>
        <v>0</v>
      </c>
      <c r="F12" s="2" t="s">
        <v>58</v>
      </c>
    </row>
    <row r="13" spans="1:6" x14ac:dyDescent="0.25">
      <c r="A13" s="1" t="s">
        <v>7</v>
      </c>
      <c r="B13" s="2" t="s">
        <v>51</v>
      </c>
      <c r="C13" s="1">
        <v>1</v>
      </c>
      <c r="D13" s="1"/>
      <c r="E13" s="1">
        <f t="shared" si="1"/>
        <v>0</v>
      </c>
      <c r="F13" s="1"/>
    </row>
    <row r="14" spans="1:6" x14ac:dyDescent="0.25">
      <c r="A14" s="1"/>
      <c r="B14" s="2"/>
      <c r="C14" s="1"/>
      <c r="D14" s="1"/>
      <c r="E14" s="1"/>
      <c r="F14" s="1"/>
    </row>
    <row r="15" spans="1:6" x14ac:dyDescent="0.25">
      <c r="A15" s="4" t="s">
        <v>10</v>
      </c>
      <c r="B15" s="2"/>
      <c r="C15" s="1"/>
      <c r="D15" s="1"/>
      <c r="E15" s="1"/>
      <c r="F15" s="1"/>
    </row>
    <row r="16" spans="1:6" x14ac:dyDescent="0.25">
      <c r="A16" s="1" t="s">
        <v>11</v>
      </c>
      <c r="B16" s="2" t="s">
        <v>20</v>
      </c>
      <c r="C16" s="1">
        <v>1</v>
      </c>
      <c r="D16" s="1"/>
      <c r="E16" s="1">
        <f t="shared" ref="E16:E20" si="2">D16*C16</f>
        <v>0</v>
      </c>
      <c r="F16" s="1" t="s">
        <v>69</v>
      </c>
    </row>
    <row r="17" spans="1:6" x14ac:dyDescent="0.25">
      <c r="A17" s="1" t="s">
        <v>19</v>
      </c>
      <c r="B17" s="2" t="s">
        <v>60</v>
      </c>
      <c r="C17" s="1">
        <v>1</v>
      </c>
      <c r="D17" s="1"/>
      <c r="E17" s="1">
        <f t="shared" si="2"/>
        <v>0</v>
      </c>
      <c r="F17" s="1"/>
    </row>
    <row r="18" spans="1:6" ht="45" x14ac:dyDescent="0.25">
      <c r="A18" s="1" t="s">
        <v>47</v>
      </c>
      <c r="B18" s="2" t="s">
        <v>50</v>
      </c>
      <c r="C18" s="1">
        <v>1</v>
      </c>
      <c r="D18" s="1"/>
      <c r="E18" s="1">
        <f t="shared" si="2"/>
        <v>0</v>
      </c>
      <c r="F18" s="2" t="s">
        <v>59</v>
      </c>
    </row>
    <row r="19" spans="1:6" x14ac:dyDescent="0.25">
      <c r="A19" s="1" t="s">
        <v>36</v>
      </c>
      <c r="B19" s="2" t="s">
        <v>50</v>
      </c>
      <c r="C19" s="1">
        <v>1</v>
      </c>
      <c r="D19" s="1"/>
      <c r="E19" s="1">
        <f t="shared" si="2"/>
        <v>0</v>
      </c>
      <c r="F19" s="1"/>
    </row>
    <row r="20" spans="1:6" x14ac:dyDescent="0.25">
      <c r="A20" s="1" t="s">
        <v>19</v>
      </c>
      <c r="B20" s="2" t="s">
        <v>60</v>
      </c>
      <c r="C20" s="1">
        <v>1</v>
      </c>
      <c r="D20" s="1"/>
      <c r="E20" s="1">
        <f t="shared" si="2"/>
        <v>0</v>
      </c>
      <c r="F20" s="1"/>
    </row>
    <row r="21" spans="1:6" x14ac:dyDescent="0.25">
      <c r="E21" s="1"/>
    </row>
    <row r="22" spans="1:6" x14ac:dyDescent="0.25">
      <c r="A22" s="3" t="s">
        <v>12</v>
      </c>
      <c r="D22" s="3"/>
      <c r="E22" s="6">
        <f>SUM(E3:E20)</f>
        <v>0</v>
      </c>
    </row>
    <row r="23" spans="1:6" x14ac:dyDescent="0.25">
      <c r="A23" s="3" t="s">
        <v>13</v>
      </c>
      <c r="D23" s="5"/>
      <c r="E23" s="7">
        <f>E22*1.21</f>
        <v>0</v>
      </c>
    </row>
    <row r="27" spans="1:6" x14ac:dyDescent="0.25">
      <c r="A27" s="4" t="s">
        <v>21</v>
      </c>
      <c r="B27" s="1" t="s">
        <v>0</v>
      </c>
      <c r="C27" s="1" t="s">
        <v>1</v>
      </c>
      <c r="D27" s="1" t="s">
        <v>2</v>
      </c>
      <c r="E27" s="1" t="s">
        <v>3</v>
      </c>
      <c r="F27" s="1" t="s">
        <v>15</v>
      </c>
    </row>
    <row r="28" spans="1:6" ht="60" x14ac:dyDescent="0.25">
      <c r="A28" s="1" t="s">
        <v>23</v>
      </c>
      <c r="B28" s="1"/>
      <c r="C28" s="1">
        <v>6</v>
      </c>
      <c r="D28" s="1"/>
      <c r="E28" s="1">
        <f>C28*D28</f>
        <v>0</v>
      </c>
      <c r="F28" s="2" t="s">
        <v>61</v>
      </c>
    </row>
    <row r="29" spans="1:6" x14ac:dyDescent="0.25">
      <c r="A29" s="1" t="s">
        <v>24</v>
      </c>
      <c r="B29" s="1"/>
      <c r="C29" s="1">
        <v>4</v>
      </c>
      <c r="D29" s="1"/>
      <c r="E29" s="1">
        <f t="shared" ref="E29:E40" si="3">C29*D29</f>
        <v>0</v>
      </c>
      <c r="F29" s="1"/>
    </row>
    <row r="30" spans="1:6" x14ac:dyDescent="0.25">
      <c r="A30" s="1" t="s">
        <v>25</v>
      </c>
      <c r="B30" s="1"/>
      <c r="C30" s="1">
        <v>6</v>
      </c>
      <c r="D30" s="1"/>
      <c r="E30" s="1">
        <f t="shared" si="3"/>
        <v>0</v>
      </c>
      <c r="F30" s="1"/>
    </row>
    <row r="31" spans="1:6" x14ac:dyDescent="0.25">
      <c r="A31" s="1" t="s">
        <v>42</v>
      </c>
      <c r="B31" s="1"/>
      <c r="C31" s="1">
        <v>4</v>
      </c>
      <c r="D31" s="1"/>
      <c r="E31" s="1">
        <f>C31*D31</f>
        <v>0</v>
      </c>
      <c r="F31" s="1"/>
    </row>
    <row r="32" spans="1:6" x14ac:dyDescent="0.25">
      <c r="A32" s="1" t="s">
        <v>26</v>
      </c>
      <c r="B32" s="1"/>
      <c r="C32" s="1">
        <v>6</v>
      </c>
      <c r="D32" s="1"/>
      <c r="E32" s="1">
        <f t="shared" si="3"/>
        <v>0</v>
      </c>
      <c r="F32" s="1"/>
    </row>
    <row r="33" spans="1:6" x14ac:dyDescent="0.25">
      <c r="A33" s="1" t="s">
        <v>27</v>
      </c>
      <c r="B33" s="1"/>
      <c r="C33" s="1">
        <v>6</v>
      </c>
      <c r="D33" s="1"/>
      <c r="E33" s="1">
        <f t="shared" si="3"/>
        <v>0</v>
      </c>
      <c r="F33" s="1"/>
    </row>
    <row r="34" spans="1:6" x14ac:dyDescent="0.25">
      <c r="A34" s="1" t="s">
        <v>28</v>
      </c>
      <c r="B34" s="1"/>
      <c r="C34" s="1">
        <v>6</v>
      </c>
      <c r="D34" s="1"/>
      <c r="E34" s="1">
        <f t="shared" si="3"/>
        <v>0</v>
      </c>
      <c r="F34" s="1"/>
    </row>
    <row r="35" spans="1:6" x14ac:dyDescent="0.25">
      <c r="A35" s="1" t="s">
        <v>40</v>
      </c>
      <c r="B35" s="1"/>
      <c r="C35" s="1">
        <v>10</v>
      </c>
      <c r="D35" s="1"/>
      <c r="E35" s="1">
        <f t="shared" si="3"/>
        <v>0</v>
      </c>
      <c r="F35" s="1"/>
    </row>
    <row r="36" spans="1:6" x14ac:dyDescent="0.25">
      <c r="A36" s="1" t="s">
        <v>41</v>
      </c>
      <c r="B36" s="1"/>
      <c r="C36" s="1">
        <v>10</v>
      </c>
      <c r="D36" s="1"/>
      <c r="E36" s="1">
        <f t="shared" si="3"/>
        <v>0</v>
      </c>
      <c r="F36" s="1"/>
    </row>
    <row r="37" spans="1:6" x14ac:dyDescent="0.25">
      <c r="A37" s="1" t="s">
        <v>31</v>
      </c>
      <c r="B37" s="1"/>
      <c r="C37" s="1">
        <v>6</v>
      </c>
      <c r="D37" s="1"/>
      <c r="E37" s="1">
        <f t="shared" si="3"/>
        <v>0</v>
      </c>
      <c r="F37" s="1"/>
    </row>
    <row r="38" spans="1:6" x14ac:dyDescent="0.25">
      <c r="A38" s="1" t="s">
        <v>29</v>
      </c>
      <c r="B38" s="1"/>
      <c r="C38" s="1">
        <v>6</v>
      </c>
      <c r="D38" s="1"/>
      <c r="E38" s="1">
        <f t="shared" si="3"/>
        <v>0</v>
      </c>
      <c r="F38" s="1"/>
    </row>
    <row r="39" spans="1:6" x14ac:dyDescent="0.25">
      <c r="A39" s="1" t="s">
        <v>30</v>
      </c>
      <c r="B39" s="1"/>
      <c r="C39" s="1">
        <v>6</v>
      </c>
      <c r="D39" s="1"/>
      <c r="E39" s="1">
        <f t="shared" si="3"/>
        <v>0</v>
      </c>
      <c r="F39" s="1"/>
    </row>
    <row r="40" spans="1:6" x14ac:dyDescent="0.25">
      <c r="A40" s="1" t="s">
        <v>32</v>
      </c>
      <c r="B40" s="1"/>
      <c r="C40" s="1">
        <v>6</v>
      </c>
      <c r="D40" s="1"/>
      <c r="E40" s="1">
        <f t="shared" si="3"/>
        <v>0</v>
      </c>
      <c r="F40" s="1"/>
    </row>
    <row r="41" spans="1:6" x14ac:dyDescent="0.25">
      <c r="A41" s="1" t="s">
        <v>33</v>
      </c>
      <c r="B41" s="1"/>
      <c r="C41" s="1">
        <v>6</v>
      </c>
      <c r="D41" s="1"/>
      <c r="E41" s="1">
        <f>C41*D41</f>
        <v>0</v>
      </c>
      <c r="F41" s="1"/>
    </row>
    <row r="42" spans="1:6" x14ac:dyDescent="0.25">
      <c r="A42" s="1"/>
      <c r="B42" s="1"/>
      <c r="C42" s="1"/>
      <c r="D42" s="1"/>
      <c r="E42" s="1"/>
      <c r="F42" s="1"/>
    </row>
    <row r="43" spans="1:6" x14ac:dyDescent="0.25">
      <c r="A43" s="1" t="s">
        <v>44</v>
      </c>
      <c r="B43" s="1"/>
      <c r="C43" s="1">
        <v>2</v>
      </c>
      <c r="D43" s="1"/>
      <c r="E43" s="1">
        <f>C43*D43</f>
        <v>0</v>
      </c>
      <c r="F43" s="1"/>
    </row>
    <row r="44" spans="1:6" x14ac:dyDescent="0.25">
      <c r="A44" s="1" t="s">
        <v>45</v>
      </c>
      <c r="B44" s="1"/>
      <c r="C44" s="1">
        <v>2</v>
      </c>
      <c r="D44" s="1"/>
      <c r="E44" s="1">
        <f t="shared" ref="E44:E48" si="4">C44*D44</f>
        <v>0</v>
      </c>
      <c r="F44" s="1"/>
    </row>
    <row r="45" spans="1:6" x14ac:dyDescent="0.25">
      <c r="A45" s="1" t="s">
        <v>46</v>
      </c>
      <c r="B45" s="1"/>
      <c r="C45" s="1">
        <v>2</v>
      </c>
      <c r="D45" s="1"/>
      <c r="E45" s="1">
        <f t="shared" si="4"/>
        <v>0</v>
      </c>
      <c r="F45" s="1"/>
    </row>
    <row r="46" spans="1:6" x14ac:dyDescent="0.25">
      <c r="A46" s="1" t="s">
        <v>29</v>
      </c>
      <c r="B46" s="1"/>
      <c r="C46" s="1">
        <v>2</v>
      </c>
      <c r="D46" s="1"/>
      <c r="E46" s="1">
        <f t="shared" si="4"/>
        <v>0</v>
      </c>
      <c r="F46" s="1"/>
    </row>
    <row r="47" spans="1:6" x14ac:dyDescent="0.25">
      <c r="A47" s="1" t="s">
        <v>30</v>
      </c>
      <c r="B47" s="1"/>
      <c r="C47" s="1">
        <v>2</v>
      </c>
      <c r="D47" s="1"/>
      <c r="E47" s="1">
        <f t="shared" si="4"/>
        <v>0</v>
      </c>
      <c r="F47" s="1"/>
    </row>
    <row r="48" spans="1:6" x14ac:dyDescent="0.25">
      <c r="A48" s="1" t="s">
        <v>32</v>
      </c>
      <c r="B48" s="1"/>
      <c r="C48" s="1">
        <v>2</v>
      </c>
      <c r="D48" s="1"/>
      <c r="E48" s="1">
        <f t="shared" si="4"/>
        <v>0</v>
      </c>
      <c r="F48" s="1"/>
    </row>
    <row r="49" spans="1:6" x14ac:dyDescent="0.25">
      <c r="A49" s="1" t="s">
        <v>43</v>
      </c>
      <c r="B49" s="1"/>
      <c r="C49" s="1">
        <v>2</v>
      </c>
      <c r="D49" s="1"/>
      <c r="E49" s="1">
        <f>C49*D49</f>
        <v>0</v>
      </c>
      <c r="F49" s="1"/>
    </row>
    <row r="50" spans="1:6" ht="30" x14ac:dyDescent="0.25">
      <c r="A50" s="1"/>
      <c r="B50" s="1"/>
      <c r="C50" s="1"/>
      <c r="D50" s="1"/>
      <c r="E50" s="1"/>
      <c r="F50" s="2" t="s">
        <v>62</v>
      </c>
    </row>
    <row r="51" spans="1:6" x14ac:dyDescent="0.25">
      <c r="A51" s="1" t="s">
        <v>34</v>
      </c>
      <c r="B51" s="1"/>
      <c r="C51" s="1">
        <v>12</v>
      </c>
      <c r="D51" s="1"/>
      <c r="E51" s="1">
        <f>C51*D51</f>
        <v>0</v>
      </c>
      <c r="F51" s="1" t="s">
        <v>63</v>
      </c>
    </row>
    <row r="52" spans="1:6" x14ac:dyDescent="0.25">
      <c r="A52" s="1" t="s">
        <v>37</v>
      </c>
      <c r="B52" s="1"/>
      <c r="C52" s="1">
        <v>12</v>
      </c>
      <c r="D52" s="1"/>
      <c r="E52" s="1">
        <f>C52*D52</f>
        <v>0</v>
      </c>
      <c r="F52" s="1" t="s">
        <v>64</v>
      </c>
    </row>
    <row r="53" spans="1:6" x14ac:dyDescent="0.25">
      <c r="A53" s="1" t="s">
        <v>35</v>
      </c>
      <c r="B53" s="1"/>
      <c r="C53" s="1">
        <v>12</v>
      </c>
      <c r="D53" s="1"/>
      <c r="E53" s="1">
        <f>C53*D53</f>
        <v>0</v>
      </c>
      <c r="F53" s="1" t="s">
        <v>69</v>
      </c>
    </row>
    <row r="54" spans="1:6" x14ac:dyDescent="0.25">
      <c r="A54" s="1" t="s">
        <v>38</v>
      </c>
      <c r="B54" s="1"/>
      <c r="C54" s="1">
        <v>12</v>
      </c>
      <c r="D54" s="1"/>
      <c r="E54" s="1">
        <f>C54*D54</f>
        <v>0</v>
      </c>
      <c r="F54" s="1" t="s">
        <v>69</v>
      </c>
    </row>
    <row r="56" spans="1:6" x14ac:dyDescent="0.25">
      <c r="A56" s="3" t="s">
        <v>12</v>
      </c>
      <c r="D56" s="3"/>
      <c r="E56" s="6">
        <f>SUM(E28:E54)</f>
        <v>0</v>
      </c>
    </row>
    <row r="57" spans="1:6" x14ac:dyDescent="0.25">
      <c r="A57" s="3" t="s">
        <v>13</v>
      </c>
      <c r="D57" s="5"/>
      <c r="E57" s="7">
        <f>E56*1.21</f>
        <v>0</v>
      </c>
    </row>
    <row r="60" spans="1:6" x14ac:dyDescent="0.25">
      <c r="A60" t="s">
        <v>49</v>
      </c>
      <c r="F60" s="8"/>
    </row>
    <row r="61" spans="1:6" x14ac:dyDescent="0.25">
      <c r="A61" s="9" t="s">
        <v>65</v>
      </c>
      <c r="F61" s="8"/>
    </row>
    <row r="62" spans="1:6" x14ac:dyDescent="0.25">
      <c r="A62" t="s">
        <v>68</v>
      </c>
    </row>
  </sheetData>
  <mergeCells count="1">
    <mergeCell ref="A1:B1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Letocha Tomáš Ing. Bc.</dc:creator>
  <cp:lastModifiedBy>Hlavňovský Josef Bc.</cp:lastModifiedBy>
  <dcterms:created xsi:type="dcterms:W3CDTF">2020-08-19T10:50:38Z</dcterms:created>
  <dcterms:modified xsi:type="dcterms:W3CDTF">2023-03-20T11:41:11Z</dcterms:modified>
</cp:coreProperties>
</file>